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633\"/>
    </mc:Choice>
  </mc:AlternateContent>
  <xr:revisionPtr revIDLastSave="0" documentId="8_{391FE23A-F77F-47B6-B160-38FDC9E27123}" xr6:coauthVersionLast="47" xr6:coauthVersionMax="47" xr10:uidLastSave="{00000000-0000-0000-0000-000000000000}"/>
  <bookViews>
    <workbookView xWindow="-120" yWindow="-120" windowWidth="20730" windowHeight="11040" xr2:uid="{F7E00BA2-0E3B-42DA-9891-44675F276799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 '!$A$18:$I$78</definedName>
    <definedName name="A">#REF!</definedName>
    <definedName name="AAAAAAAAAAA">#REF!</definedName>
    <definedName name="ANEXO12">#REF!</definedName>
    <definedName name="_xlnm.Print_Area" localSheetId="0">'Anexo GGCON '!$A$1:$H$96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>#REF!</definedName>
    <definedName name="mmmm">#REF!</definedName>
    <definedName name="N___Consolidado_ICESP_HIER">#REF!</definedName>
    <definedName name="NatDesp">[2]Tabelas!$A$1:$A$6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2" i="1" l="1"/>
  <c r="F78" i="1" s="1"/>
</calcChain>
</file>

<file path=xl/sharedStrings.xml><?xml version="1.0" encoding="utf-8"?>
<sst xmlns="http://schemas.openxmlformats.org/spreadsheetml/2006/main" count="254" uniqueCount="139">
  <si>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</si>
  <si>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</si>
  <si>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</si>
  <si>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</si>
  <si>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</si>
  <si>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</rPr>
      <t>Custeio - execução de consultas especializadas em Gastroenterologia e Hepatologia no Ambulatório Várzea do Carmo, exames diagnósticos e procedimentos terapêuticos endoscópicos.</t>
    </r>
  </si>
  <si>
    <r>
      <t xml:space="preserve">CONVÊNIO Nº: </t>
    </r>
    <r>
      <rPr>
        <sz val="11"/>
        <rFont val="Calibri"/>
        <family val="2"/>
      </rPr>
      <t>1702/2025</t>
    </r>
  </si>
  <si>
    <t xml:space="preserve">TERMO ADITIVO Nº: </t>
  </si>
  <si>
    <r>
      <t>EXERCÍCIO:</t>
    </r>
    <r>
      <rPr>
        <sz val="11"/>
        <color indexed="8"/>
        <rFont val="Calibri"/>
        <family val="2"/>
      </rPr>
      <t xml:space="preserve"> ABRIL/2026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</si>
  <si>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</si>
  <si>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</si>
  <si>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</si>
  <si>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</si>
  <si>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>VALOR TOTAL RECEBIDO:</t>
    </r>
    <r>
      <rPr>
        <sz val="11"/>
        <color theme="1"/>
        <rFont val="Calibri"/>
        <family val="2"/>
      </rPr>
      <t xml:space="preserve"> </t>
    </r>
    <r>
      <rPr>
        <sz val="11"/>
        <color indexed="8"/>
        <rFont val="Calibri"/>
        <family val="2"/>
      </rPr>
      <t>R$ 532.636,00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</si>
  <si>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</si>
  <si>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</si>
  <si>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</si>
  <si>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</si>
  <si>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</si>
  <si>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</si>
  <si>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</si>
  <si>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</si>
  <si>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</si>
  <si>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</si>
  <si>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NF Nº 6959</t>
  </si>
  <si>
    <t xml:space="preserve">ALACER INDUSTRIA ELETRONICA LTDA                            </t>
  </si>
  <si>
    <t>OUTROS SERVIÇOS DE TERCEIROS</t>
  </si>
  <si>
    <t>PAGTO 20510</t>
  </si>
  <si>
    <t>NF Nº 17851</t>
  </si>
  <si>
    <t xml:space="preserve">LANCINI DESCARTAVEIS  LTDA EPP                              </t>
  </si>
  <si>
    <t>MATERIAL MÉDICO E HOSPITALAR (*)</t>
  </si>
  <si>
    <t>TED 17345</t>
  </si>
  <si>
    <t>NF Nº 17853</t>
  </si>
  <si>
    <t>NF Nº 5442</t>
  </si>
  <si>
    <t xml:space="preserve">SAN CAMILO HOSPITALAR EIRELI                                </t>
  </si>
  <si>
    <t>TED 12433</t>
  </si>
  <si>
    <t>NF Nº 294171</t>
  </si>
  <si>
    <t xml:space="preserve">COMERCIAL 3 ALBE LTDA                                       </t>
  </si>
  <si>
    <t>OUTROS MATERIAIS DE CONSUMO</t>
  </si>
  <si>
    <t>PAGTO 27047</t>
  </si>
  <si>
    <t>NF Nº 7667</t>
  </si>
  <si>
    <t>TESI BRASIL TECNOLOGIAS ELETRONICAS E SISTEMAS DE INFORMAÇÃO</t>
  </si>
  <si>
    <t>TED 27030</t>
  </si>
  <si>
    <t>NF Nº 355863</t>
  </si>
  <si>
    <t xml:space="preserve">CRISMED COMERCIAL HOSPITALAR LTDA                           </t>
  </si>
  <si>
    <t>PAGTO 14183</t>
  </si>
  <si>
    <t>NF Nº 355868</t>
  </si>
  <si>
    <t>FATURA Nº 2946</t>
  </si>
  <si>
    <t xml:space="preserve">GRUPOHOST COMUNICAÇÃO MULTIMIDIA LTDA                       </t>
  </si>
  <si>
    <t>UTILIDADE PÚBLICA (7)</t>
  </si>
  <si>
    <t>PAGTO 20769</t>
  </si>
  <si>
    <t>NF Nº 3761286 (Parte)</t>
  </si>
  <si>
    <t>ALELO SA.</t>
  </si>
  <si>
    <t>RECURSOS HUMANOS (5)</t>
  </si>
  <si>
    <t>TRF 71202</t>
  </si>
  <si>
    <t>NF Nº 58838</t>
  </si>
  <si>
    <t xml:space="preserve">INOVAMED HOSPITALAR LTDA                                    </t>
  </si>
  <si>
    <t>MEDICAMENTOS</t>
  </si>
  <si>
    <t>PAGTO 17344</t>
  </si>
  <si>
    <t>NF Nº 35629</t>
  </si>
  <si>
    <t xml:space="preserve">BIO INFINITY COMERCIO HOSPITALAR E LOCACAO LTDA             </t>
  </si>
  <si>
    <t>NF Nº 213883</t>
  </si>
  <si>
    <t xml:space="preserve">SIXPEL DISTRIBUIDORA LTDA                                   </t>
  </si>
  <si>
    <t>NF Nº 2914401 (Parte)</t>
  </si>
  <si>
    <t>DOMICILI IND.COM.ALIMENTOS LTDA.</t>
  </si>
  <si>
    <t>NF Nº 2665</t>
  </si>
  <si>
    <t>PAGTO 14690</t>
  </si>
  <si>
    <t>NF Nº 1713821</t>
  </si>
  <si>
    <t xml:space="preserve">CBS MEDICO CIENTIFICA LTDA                                  </t>
  </si>
  <si>
    <t>PAGTO 19277</t>
  </si>
  <si>
    <t>FOLHA ANALÍTICA</t>
  </si>
  <si>
    <t>ALBERTO QUEIROZ FARIAS</t>
  </si>
  <si>
    <t>ANDREA TIEMY YAMADA</t>
  </si>
  <si>
    <t>CAIO RODRIGUES MAGRINI</t>
  </si>
  <si>
    <t>CLAUDIA DE ARRUDA</t>
  </si>
  <si>
    <t>DARF (Parte)</t>
  </si>
  <si>
    <t xml:space="preserve">SECRETARIA DA RECEITA FEDERAL                               </t>
  </si>
  <si>
    <t>TRF 206000</t>
  </si>
  <si>
    <t>FABIO KASSAB</t>
  </si>
  <si>
    <t>FAUSTO ROLIM NETO</t>
  </si>
  <si>
    <t>GFD (Parte)</t>
  </si>
  <si>
    <t>CAIXA ECONOMICA FEDERAL</t>
  </si>
  <si>
    <t>IVANA CARLA SENA PINTO</t>
  </si>
  <si>
    <t>JOSE DA PENHA DANTAS JUNIOR</t>
  </si>
  <si>
    <t>RAFAELA DE OLIVEIRA</t>
  </si>
  <si>
    <t>RICARDO KAWAOKA MIYAKE</t>
  </si>
  <si>
    <t>DAVI VIANA RAMOS</t>
  </si>
  <si>
    <t>EDUARDO LUIZ RACHID CANCADO</t>
  </si>
  <si>
    <t>JULIO CESAR SILVA DE BRITO</t>
  </si>
  <si>
    <t>NF Nº 3944</t>
  </si>
  <si>
    <t xml:space="preserve">MODO - COMERCIO E SERVICOS DE EQUIP HOSPITALARES LTDA       </t>
  </si>
  <si>
    <t>TED 13843</t>
  </si>
  <si>
    <t>RECIBO DE FÉRIAS</t>
  </si>
  <si>
    <t>FLAIR JOSE CARRILHO</t>
  </si>
  <si>
    <t>NF Nº 144</t>
  </si>
  <si>
    <t xml:space="preserve">FRIO SUL AR CONDICIONADO LTDA                               </t>
  </si>
  <si>
    <t>TED 17776</t>
  </si>
  <si>
    <t>GP Nº 703943 (Parte)</t>
  </si>
  <si>
    <t xml:space="preserve">DEPARTAMENTO DE RH                                          </t>
  </si>
  <si>
    <t>07/04/26- 27/04/26</t>
  </si>
  <si>
    <t>NF Nº 145</t>
  </si>
  <si>
    <t>COMPROVANTE</t>
  </si>
  <si>
    <t xml:space="preserve">MARIANE MUNIZ BISCA                                         </t>
  </si>
  <si>
    <t>TED 34436</t>
  </si>
  <si>
    <t>DOC Nº 778828 (Parte)</t>
  </si>
  <si>
    <t>SINDICATO DOS ENFERMEIROS DO ESTADO DE SÃO PAULO</t>
  </si>
  <si>
    <t>DOC Nº 5346531 (Parte)</t>
  </si>
  <si>
    <t>SINDICATO DOS FARMACEUTICOS DO ESTADO DE SÃO APAULO</t>
  </si>
  <si>
    <t>NF Nº 914 (Parte)</t>
  </si>
  <si>
    <t>TIT Nº 2026000945 (Parte)</t>
  </si>
  <si>
    <t>NF Nº 138</t>
  </si>
  <si>
    <t xml:space="preserve">WF MANUTENCOES EM EQUIPAMENTOS MEDICOS HOSP LTDA            </t>
  </si>
  <si>
    <t xml:space="preserve">RENATA NOVAIS                                               </t>
  </si>
  <si>
    <t>OUTRAS DESPESAS</t>
  </si>
  <si>
    <t>TED 12724</t>
  </si>
  <si>
    <t>VALDIRENE DE JESUS NUNES</t>
  </si>
  <si>
    <t xml:space="preserve">CLAUDIA ARRUDA                                              </t>
  </si>
  <si>
    <t>TIT Nº 2026001062 (Parte)</t>
  </si>
  <si>
    <t>JOAO CARLOS DOS SANTOS</t>
  </si>
  <si>
    <t>N/T</t>
  </si>
  <si>
    <t>CRÉDITO REF. TARIFA BANCÁRIA DO DIA 31/03</t>
  </si>
  <si>
    <t>DESPESAS FINANCEIRAS E BANCÁRIAS</t>
  </si>
  <si>
    <t>TARIFA BANCÁRIA - ACERTADO EM 04/05</t>
  </si>
  <si>
    <t>TARIFA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</si>
  <si>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</si>
  <si>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</si>
  <si>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</si>
  <si>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</si>
  <si>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</si>
  <si>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</si>
  <si>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</si>
  <si>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</si>
  <si>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2 de julho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</si>
  <si>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</si>
  <si>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 xml:space="preserve">                            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</si>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</sst>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4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43" fontId="13" fillId="0" borderId="0" xfId="1" applyFont="1" applyBorder="1" applyAlignment="1">
      <alignment vertical="center"/>
    </xf>
    <xf numFmtId="0" fontId="4" fillId="0" borderId="0" xfId="2" applyFont="1" applyAlignment="1">
      <alignment vertical="center" wrapText="1"/>
    </xf>
    <xf numFmtId="0" fontId="8" fillId="0" borderId="0" xfId="5" applyFont="1" applyAlignment="1">
      <alignment vertical="center"/>
    </xf>
    <xf numFmtId="4" fontId="6" fillId="0" borderId="0" xfId="2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14" fillId="0" borderId="0" xfId="2" applyFont="1"/>
    <xf numFmtId="0" fontId="15" fillId="0" borderId="0" xfId="2" applyFont="1"/>
    <xf numFmtId="0" fontId="15" fillId="0" borderId="0" xfId="2" applyFont="1" applyAlignment="1">
      <alignment horizontal="center"/>
    </xf>
    <xf numFmtId="0" fontId="16" fillId="0" borderId="0" xfId="2" applyFont="1"/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5" fillId="0" borderId="3" xfId="2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43" fontId="13" fillId="0" borderId="2" xfId="1" applyFont="1" applyBorder="1" applyAlignment="1">
      <alignment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4" fontId="18" fillId="0" borderId="6" xfId="2" applyNumberFormat="1" applyFont="1" applyBorder="1" applyAlignment="1">
      <alignment horizontal="right"/>
    </xf>
    <xf numFmtId="4" fontId="19" fillId="0" borderId="0" xfId="2" applyNumberFormat="1" applyFont="1"/>
    <xf numFmtId="0" fontId="18" fillId="0" borderId="7" xfId="2" applyFont="1" applyBorder="1"/>
    <xf numFmtId="0" fontId="18" fillId="0" borderId="8" xfId="2" applyFont="1" applyBorder="1"/>
    <xf numFmtId="4" fontId="18" fillId="0" borderId="2" xfId="2" applyNumberFormat="1" applyFont="1" applyBorder="1" applyAlignment="1">
      <alignment horizontal="right"/>
    </xf>
    <xf numFmtId="0" fontId="18" fillId="0" borderId="3" xfId="2" applyFont="1" applyBorder="1"/>
    <xf numFmtId="0" fontId="18" fillId="0" borderId="5" xfId="2" applyFont="1" applyBorder="1"/>
    <xf numFmtId="0" fontId="19" fillId="0" borderId="5" xfId="2" applyFont="1" applyBorder="1" applyAlignment="1">
      <alignment horizontal="left"/>
    </xf>
    <xf numFmtId="0" fontId="18" fillId="0" borderId="3" xfId="2" applyFont="1" applyBorder="1" applyAlignment="1">
      <alignment horizontal="left"/>
    </xf>
    <xf numFmtId="0" fontId="18" fillId="0" borderId="5" xfId="2" applyFont="1" applyBorder="1" applyAlignment="1">
      <alignment horizontal="left"/>
    </xf>
    <xf numFmtId="4" fontId="18" fillId="0" borderId="6" xfId="6" applyNumberFormat="1" applyFont="1" applyBorder="1" applyAlignment="1">
      <alignment horizontal="right"/>
    </xf>
    <xf numFmtId="4" fontId="20" fillId="0" borderId="6" xfId="7" applyNumberFormat="1" applyFont="1" applyBorder="1" applyAlignment="1">
      <alignment horizontal="right"/>
    </xf>
    <xf numFmtId="4" fontId="4" fillId="0" borderId="0" xfId="2" applyNumberFormat="1" applyFont="1"/>
    <xf numFmtId="0" fontId="18" fillId="0" borderId="0" xfId="2" applyFont="1"/>
    <xf numFmtId="4" fontId="18" fillId="0" borderId="0" xfId="2" applyNumberFormat="1" applyFont="1" applyAlignment="1">
      <alignment horizontal="right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vertical="center" wrapText="1"/>
    </xf>
    <xf numFmtId="43" fontId="15" fillId="0" borderId="0" xfId="0" applyNumberFormat="1" applyFont="1"/>
    <xf numFmtId="0" fontId="22" fillId="0" borderId="0" xfId="8" applyFont="1"/>
    <xf numFmtId="0" fontId="6" fillId="0" borderId="0" xfId="8" applyFont="1"/>
    <xf numFmtId="43" fontId="6" fillId="0" borderId="0" xfId="2" applyNumberFormat="1" applyFont="1"/>
    <xf numFmtId="0" fontId="22" fillId="0" borderId="1" xfId="8" applyFont="1" applyBorder="1"/>
    <xf numFmtId="0" fontId="6" fillId="0" borderId="1" xfId="8" applyFont="1" applyBorder="1"/>
    <xf numFmtId="0" fontId="22" fillId="0" borderId="9" xfId="9" applyFont="1" applyBorder="1" applyAlignment="1">
      <alignment horizontal="left"/>
    </xf>
    <xf numFmtId="0" fontId="23" fillId="0" borderId="0" xfId="2" applyFont="1" applyAlignment="1">
      <alignment horizontal="left"/>
    </xf>
    <xf numFmtId="0" fontId="16" fillId="0" borderId="1" xfId="2" applyFont="1" applyBorder="1"/>
    <xf numFmtId="0" fontId="16" fillId="0" borderId="0" xfId="2" applyFont="1" applyAlignment="1">
      <alignment wrapText="1"/>
    </xf>
    <xf numFmtId="0" fontId="16" fillId="0" borderId="0" xfId="2" applyFont="1" applyAlignment="1">
      <alignment vertical="center" wrapText="1"/>
    </xf>
  </cellXfs>
  <cellStyles count="10">
    <cellStyle name="Normal" xfId="0" builtinId="0"/>
    <cellStyle name="Normal 3 2 2 3 8" xfId="3" xr:uid="{011A3DEA-EBD2-43B7-BA0F-824BDEB1BFBF}"/>
    <cellStyle name="Normal 3 3 2 12 4" xfId="8" xr:uid="{AF5AF28B-3362-4F65-BAD1-6D721979D773}"/>
    <cellStyle name="Normal 3 3 3 2 11 4" xfId="9" xr:uid="{98FF835D-6283-4093-B1BD-99C65A9F1433}"/>
    <cellStyle name="Normal 4 3 2 2 2 11 4" xfId="5" xr:uid="{B1E6E3AB-19FA-4558-8AFB-B3770C09651E}"/>
    <cellStyle name="Normal 4 3 2 3 2 2 2 11 4" xfId="6" xr:uid="{D81976C5-3887-4626-95A5-0BB304155076}"/>
    <cellStyle name="Normal 4 3 2 3 2 3 11 4" xfId="2" xr:uid="{077D8C37-6DFF-4090-8D1D-8EFDBE41E58F}"/>
    <cellStyle name="Normal 4 3 2 3 2 7 5" xfId="7" xr:uid="{4D8427A1-E8CF-4AB4-A2FD-69C4309B669B}"/>
    <cellStyle name="Normal 4 3 3 2 11 4" xfId="4" xr:uid="{11FF0297-4F89-491A-905F-A9AC7105BA58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0A0F7146-FA63-42EB-871C-53AD8001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633%20-%20V.CARMO-2025/04-%20Abril_26/87.633%20-%20CONV.170225%20-%20SES%20-%20CUST.-V.CARMO-2025%20-%2004.xlsx" TargetMode="External"/><Relationship Id="rId2" Type="http://schemas.openxmlformats.org/officeDocument/2006/relationships/externalLinkPath" Target="file:///O:\Controladoria\Projetos%20Controladoria\Subven&#231;&#245;es\SES\ativas\SES%20-%202026\1%20-%20CONV&#202;NIOS\87.633%20-%20V.CARMO-2025\04-%20Abril_26\87.633%20-%20CONV.170225%20-%20SES%20-%20CUST.-V.CARMO-2025%20-%2004.xlsx" TargetMode="External"/><Relationship Id="rId1" Type="http://schemas.openxmlformats.org/officeDocument/2006/relationships/externalLinkPath" Target="/Controladoria/Projetos%20Controladoria/Subven&#231;&#245;es/SES/ativas/SES%20-%202026/1%20-%20CONV&#202;NIOS/87.633%20-%20V.CARMO-2025/04-%20Abril_26/87.633%20-%20CONV.170225%20-%20SES%20-%20CUST.-V.CARMO-2025%20-%20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-"/>
      <sheetName val="Conciliação "/>
      <sheetName val="Composição "/>
      <sheetName val="Pré-prestação"/>
      <sheetName val="Anexo GGCON "/>
      <sheetName val="CONCILIAÇÃO BANCÁRIA  "/>
      <sheetName val="TED"/>
      <sheetName val="DBT"/>
      <sheetName val="Imp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598E-1F87-4A97-9F10-34364CAB9F37}">
  <sheetPr>
    <tabColor rgb="FFFFFF00"/>
  </sheetPr>
  <dimension ref="A1:I96"/>
  <sheetViews>
    <sheetView tabSelected="1" workbookViewId="0">
      <selection activeCell="D70" sqref="D70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2.140625" style="2" customWidth="1"/>
    <col min="4" max="4" width="76.42578125" style="2" bestFit="1" customWidth="1"/>
    <col min="5" max="5" width="31.28515625" style="2" customWidth="1"/>
    <col min="6" max="6" width="12.28515625" style="2" customWidth="1"/>
    <col min="7" max="7" width="20.140625" style="2" bestFit="1" customWidth="1"/>
    <col min="8" max="8" width="14.7109375" style="2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14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14"/>
    </row>
    <row r="11" spans="1:8" ht="18" customHeight="1" x14ac:dyDescent="0.25">
      <c r="A11" s="6" t="s">
        <v>10</v>
      </c>
      <c r="B11" s="7"/>
      <c r="C11" s="7"/>
      <c r="D11" s="7"/>
      <c r="E11" s="14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5"/>
      <c r="H12" s="15"/>
    </row>
    <row r="13" spans="1:8" ht="18" customHeight="1" x14ac:dyDescent="0.25">
      <c r="A13" s="16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7"/>
      <c r="D14" s="7"/>
      <c r="E14" s="18"/>
      <c r="F14" s="8"/>
      <c r="G14" s="8"/>
      <c r="H14" s="8"/>
    </row>
    <row r="15" spans="1:8" ht="18" customHeight="1" x14ac:dyDescent="0.25">
      <c r="A15" s="6" t="s">
        <v>14</v>
      </c>
      <c r="B15" s="7"/>
      <c r="C15" s="19"/>
      <c r="D15" s="7"/>
      <c r="E15" s="8"/>
      <c r="F15" s="8"/>
      <c r="G15" s="8"/>
      <c r="H15" s="8"/>
    </row>
    <row r="16" spans="1:8" ht="3" customHeight="1" x14ac:dyDescent="0.25">
      <c r="A16" s="20"/>
      <c r="B16" s="21"/>
      <c r="C16" s="22"/>
      <c r="D16" s="21"/>
      <c r="E16" s="23"/>
      <c r="F16" s="23"/>
      <c r="G16" s="23"/>
      <c r="H16" s="23"/>
    </row>
    <row r="17" spans="1:9" x14ac:dyDescent="0.25">
      <c r="A17" s="24" t="s">
        <v>15</v>
      </c>
      <c r="B17" s="25"/>
      <c r="C17" s="25"/>
      <c r="D17" s="25"/>
      <c r="E17" s="24"/>
      <c r="F17" s="24"/>
      <c r="G17" s="24"/>
      <c r="H17" s="24"/>
    </row>
    <row r="18" spans="1:9" s="23" customFormat="1" ht="24" customHeight="1" x14ac:dyDescent="0.2">
      <c r="A18" s="26" t="s">
        <v>16</v>
      </c>
      <c r="B18" s="27" t="s">
        <v>17</v>
      </c>
      <c r="C18" s="27" t="s">
        <v>18</v>
      </c>
      <c r="D18" s="27" t="s">
        <v>19</v>
      </c>
      <c r="E18" s="26" t="s">
        <v>20</v>
      </c>
      <c r="F18" s="28" t="s">
        <v>21</v>
      </c>
      <c r="G18" s="26" t="s">
        <v>22</v>
      </c>
      <c r="H18" s="26" t="s">
        <v>23</v>
      </c>
      <c r="I18" s="29"/>
    </row>
    <row r="19" spans="1:9" s="21" customFormat="1" ht="12.75" customHeight="1" x14ac:dyDescent="0.2">
      <c r="A19" s="30">
        <v>1</v>
      </c>
      <c r="B19" s="31">
        <v>45995</v>
      </c>
      <c r="C19" s="32" t="s">
        <v>24</v>
      </c>
      <c r="D19" s="33" t="s">
        <v>25</v>
      </c>
      <c r="E19" s="33" t="s">
        <v>26</v>
      </c>
      <c r="F19" s="34">
        <v>1200</v>
      </c>
      <c r="G19" s="35" t="s">
        <v>27</v>
      </c>
      <c r="H19" s="31">
        <v>46113</v>
      </c>
    </row>
    <row r="20" spans="1:9" s="21" customFormat="1" ht="12.75" customHeight="1" x14ac:dyDescent="0.2">
      <c r="A20" s="30">
        <v>2</v>
      </c>
      <c r="B20" s="31">
        <v>46066</v>
      </c>
      <c r="C20" s="32" t="s">
        <v>28</v>
      </c>
      <c r="D20" s="33" t="s">
        <v>29</v>
      </c>
      <c r="E20" s="33" t="s">
        <v>30</v>
      </c>
      <c r="F20" s="34">
        <v>3157</v>
      </c>
      <c r="G20" s="35" t="s">
        <v>31</v>
      </c>
      <c r="H20" s="31">
        <v>46129</v>
      </c>
    </row>
    <row r="21" spans="1:9" s="21" customFormat="1" ht="12.75" customHeight="1" x14ac:dyDescent="0.2">
      <c r="A21" s="30">
        <v>3</v>
      </c>
      <c r="B21" s="31">
        <v>46072</v>
      </c>
      <c r="C21" s="32" t="s">
        <v>32</v>
      </c>
      <c r="D21" s="33" t="s">
        <v>29</v>
      </c>
      <c r="E21" s="33" t="s">
        <v>30</v>
      </c>
      <c r="F21" s="34">
        <v>4059</v>
      </c>
      <c r="G21" s="35" t="s">
        <v>31</v>
      </c>
      <c r="H21" s="31">
        <v>46129</v>
      </c>
    </row>
    <row r="22" spans="1:9" s="21" customFormat="1" ht="12.75" customHeight="1" x14ac:dyDescent="0.2">
      <c r="A22" s="30">
        <v>4</v>
      </c>
      <c r="B22" s="31">
        <v>46073</v>
      </c>
      <c r="C22" s="32" t="s">
        <v>33</v>
      </c>
      <c r="D22" s="33" t="s">
        <v>34</v>
      </c>
      <c r="E22" s="33" t="s">
        <v>30</v>
      </c>
      <c r="F22" s="34">
        <v>2920.5</v>
      </c>
      <c r="G22" s="35" t="s">
        <v>35</v>
      </c>
      <c r="H22" s="31">
        <v>46134</v>
      </c>
    </row>
    <row r="23" spans="1:9" s="21" customFormat="1" ht="12.75" customHeight="1" x14ac:dyDescent="0.2">
      <c r="A23" s="30">
        <v>5</v>
      </c>
      <c r="B23" s="31">
        <v>46085</v>
      </c>
      <c r="C23" s="32" t="s">
        <v>36</v>
      </c>
      <c r="D23" s="33" t="s">
        <v>37</v>
      </c>
      <c r="E23" s="33" t="s">
        <v>38</v>
      </c>
      <c r="F23" s="34">
        <v>748.75</v>
      </c>
      <c r="G23" s="35" t="s">
        <v>39</v>
      </c>
      <c r="H23" s="31">
        <v>46118</v>
      </c>
    </row>
    <row r="24" spans="1:9" s="21" customFormat="1" ht="12.75" customHeight="1" x14ac:dyDescent="0.2">
      <c r="A24" s="30">
        <v>6</v>
      </c>
      <c r="B24" s="31">
        <v>46087</v>
      </c>
      <c r="C24" s="32" t="s">
        <v>40</v>
      </c>
      <c r="D24" s="33" t="s">
        <v>41</v>
      </c>
      <c r="E24" s="33" t="s">
        <v>26</v>
      </c>
      <c r="F24" s="34">
        <v>3960.47</v>
      </c>
      <c r="G24" s="35" t="s">
        <v>42</v>
      </c>
      <c r="H24" s="31">
        <v>46118</v>
      </c>
    </row>
    <row r="25" spans="1:9" s="21" customFormat="1" ht="12.75" customHeight="1" x14ac:dyDescent="0.2">
      <c r="A25" s="30">
        <v>7</v>
      </c>
      <c r="B25" s="31">
        <v>46091</v>
      </c>
      <c r="C25" s="32" t="s">
        <v>43</v>
      </c>
      <c r="D25" s="33" t="s">
        <v>44</v>
      </c>
      <c r="E25" s="33" t="s">
        <v>30</v>
      </c>
      <c r="F25" s="34">
        <v>2306.2600000000002</v>
      </c>
      <c r="G25" s="35" t="s">
        <v>45</v>
      </c>
      <c r="H25" s="31">
        <v>46121</v>
      </c>
    </row>
    <row r="26" spans="1:9" s="21" customFormat="1" ht="12.75" customHeight="1" x14ac:dyDescent="0.2">
      <c r="A26" s="30">
        <v>8</v>
      </c>
      <c r="B26" s="31">
        <v>46091</v>
      </c>
      <c r="C26" s="32" t="s">
        <v>46</v>
      </c>
      <c r="D26" s="33" t="s">
        <v>44</v>
      </c>
      <c r="E26" s="33" t="s">
        <v>30</v>
      </c>
      <c r="F26" s="34">
        <v>2859</v>
      </c>
      <c r="G26" s="35" t="s">
        <v>45</v>
      </c>
      <c r="H26" s="31">
        <v>46121</v>
      </c>
    </row>
    <row r="27" spans="1:9" s="21" customFormat="1" ht="12.75" customHeight="1" x14ac:dyDescent="0.2">
      <c r="A27" s="30">
        <v>9</v>
      </c>
      <c r="B27" s="31">
        <v>46091</v>
      </c>
      <c r="C27" s="32" t="s">
        <v>47</v>
      </c>
      <c r="D27" s="33" t="s">
        <v>48</v>
      </c>
      <c r="E27" s="33" t="s">
        <v>49</v>
      </c>
      <c r="F27" s="34">
        <v>890</v>
      </c>
      <c r="G27" s="35" t="s">
        <v>50</v>
      </c>
      <c r="H27" s="31">
        <v>46122</v>
      </c>
    </row>
    <row r="28" spans="1:9" s="21" customFormat="1" ht="12.75" customHeight="1" x14ac:dyDescent="0.2">
      <c r="A28" s="30">
        <v>10</v>
      </c>
      <c r="B28" s="31">
        <v>46097</v>
      </c>
      <c r="C28" s="32" t="s">
        <v>51</v>
      </c>
      <c r="D28" s="33" t="s">
        <v>52</v>
      </c>
      <c r="E28" s="33" t="s">
        <v>53</v>
      </c>
      <c r="F28" s="34">
        <v>6228</v>
      </c>
      <c r="G28" s="35" t="s">
        <v>54</v>
      </c>
      <c r="H28" s="31">
        <v>46142</v>
      </c>
    </row>
    <row r="29" spans="1:9" s="21" customFormat="1" ht="12.75" customHeight="1" x14ac:dyDescent="0.2">
      <c r="A29" s="30">
        <v>11</v>
      </c>
      <c r="B29" s="31">
        <v>46099</v>
      </c>
      <c r="C29" s="32" t="s">
        <v>55</v>
      </c>
      <c r="D29" s="36" t="s">
        <v>56</v>
      </c>
      <c r="E29" s="33" t="s">
        <v>57</v>
      </c>
      <c r="F29" s="34">
        <v>1021.5</v>
      </c>
      <c r="G29" s="35" t="s">
        <v>58</v>
      </c>
      <c r="H29" s="31">
        <v>46129</v>
      </c>
    </row>
    <row r="30" spans="1:9" s="21" customFormat="1" ht="12.75" customHeight="1" x14ac:dyDescent="0.2">
      <c r="A30" s="30">
        <v>12</v>
      </c>
      <c r="B30" s="31">
        <v>46100</v>
      </c>
      <c r="C30" s="32" t="s">
        <v>59</v>
      </c>
      <c r="D30" s="33" t="s">
        <v>60</v>
      </c>
      <c r="E30" s="33" t="s">
        <v>30</v>
      </c>
      <c r="F30" s="34">
        <v>1308.72</v>
      </c>
      <c r="G30" s="35" t="s">
        <v>58</v>
      </c>
      <c r="H30" s="31">
        <v>46129</v>
      </c>
    </row>
    <row r="31" spans="1:9" s="21" customFormat="1" ht="12.75" customHeight="1" x14ac:dyDescent="0.2">
      <c r="A31" s="30">
        <v>13</v>
      </c>
      <c r="B31" s="31">
        <v>46100</v>
      </c>
      <c r="C31" s="32" t="s">
        <v>61</v>
      </c>
      <c r="D31" s="33" t="s">
        <v>62</v>
      </c>
      <c r="E31" s="33" t="s">
        <v>38</v>
      </c>
      <c r="F31" s="34">
        <v>6688.8</v>
      </c>
      <c r="G31" s="35" t="s">
        <v>58</v>
      </c>
      <c r="H31" s="31">
        <v>46129</v>
      </c>
    </row>
    <row r="32" spans="1:9" s="21" customFormat="1" ht="12.75" customHeight="1" x14ac:dyDescent="0.2">
      <c r="A32" s="30">
        <v>14</v>
      </c>
      <c r="B32" s="31">
        <v>46107</v>
      </c>
      <c r="C32" s="32" t="s">
        <v>63</v>
      </c>
      <c r="D32" s="33" t="s">
        <v>64</v>
      </c>
      <c r="E32" s="33" t="s">
        <v>53</v>
      </c>
      <c r="F32" s="34">
        <v>2732</v>
      </c>
      <c r="G32" s="35" t="s">
        <v>54</v>
      </c>
      <c r="H32" s="31">
        <v>46142</v>
      </c>
    </row>
    <row r="33" spans="1:8" s="21" customFormat="1" ht="12.75" customHeight="1" x14ac:dyDescent="0.2">
      <c r="A33" s="30">
        <v>15</v>
      </c>
      <c r="B33" s="31">
        <v>46107</v>
      </c>
      <c r="C33" s="32" t="s">
        <v>65</v>
      </c>
      <c r="D33" s="33" t="s">
        <v>37</v>
      </c>
      <c r="E33" s="33" t="s">
        <v>26</v>
      </c>
      <c r="F33" s="34">
        <v>1250</v>
      </c>
      <c r="G33" s="35" t="s">
        <v>66</v>
      </c>
      <c r="H33" s="31">
        <v>46120</v>
      </c>
    </row>
    <row r="34" spans="1:8" s="21" customFormat="1" ht="12.75" customHeight="1" x14ac:dyDescent="0.2">
      <c r="A34" s="30">
        <v>16</v>
      </c>
      <c r="B34" s="31">
        <v>46111</v>
      </c>
      <c r="C34" s="32" t="s">
        <v>67</v>
      </c>
      <c r="D34" s="33" t="s">
        <v>68</v>
      </c>
      <c r="E34" s="33" t="s">
        <v>30</v>
      </c>
      <c r="F34" s="34">
        <v>4756</v>
      </c>
      <c r="G34" s="35" t="s">
        <v>69</v>
      </c>
      <c r="H34" s="31">
        <v>46141</v>
      </c>
    </row>
    <row r="35" spans="1:8" s="21" customFormat="1" ht="12.75" customHeight="1" x14ac:dyDescent="0.2">
      <c r="A35" s="30">
        <v>17</v>
      </c>
      <c r="B35" s="31">
        <v>46112</v>
      </c>
      <c r="C35" s="32" t="s">
        <v>70</v>
      </c>
      <c r="D35" s="33" t="s">
        <v>71</v>
      </c>
      <c r="E35" s="33" t="s">
        <v>53</v>
      </c>
      <c r="F35" s="34">
        <v>15482.4</v>
      </c>
      <c r="G35" s="35" t="s">
        <v>54</v>
      </c>
      <c r="H35" s="31">
        <v>46121</v>
      </c>
    </row>
    <row r="36" spans="1:8" s="21" customFormat="1" ht="12.75" customHeight="1" x14ac:dyDescent="0.2">
      <c r="A36" s="30">
        <v>18</v>
      </c>
      <c r="B36" s="31">
        <v>46112</v>
      </c>
      <c r="C36" s="32" t="s">
        <v>70</v>
      </c>
      <c r="D36" s="33" t="s">
        <v>72</v>
      </c>
      <c r="E36" s="33" t="s">
        <v>53</v>
      </c>
      <c r="F36" s="34">
        <v>-3812.06</v>
      </c>
      <c r="G36" s="35" t="s">
        <v>54</v>
      </c>
      <c r="H36" s="31">
        <v>46139</v>
      </c>
    </row>
    <row r="37" spans="1:8" s="21" customFormat="1" ht="12.75" customHeight="1" x14ac:dyDescent="0.2">
      <c r="A37" s="30">
        <v>19</v>
      </c>
      <c r="B37" s="31">
        <v>46112</v>
      </c>
      <c r="C37" s="32" t="s">
        <v>70</v>
      </c>
      <c r="D37" s="33" t="s">
        <v>73</v>
      </c>
      <c r="E37" s="33" t="s">
        <v>53</v>
      </c>
      <c r="F37" s="34">
        <v>-2919.84</v>
      </c>
      <c r="G37" s="35" t="s">
        <v>54</v>
      </c>
      <c r="H37" s="31">
        <v>46139</v>
      </c>
    </row>
    <row r="38" spans="1:8" s="21" customFormat="1" ht="12.75" customHeight="1" x14ac:dyDescent="0.2">
      <c r="A38" s="30">
        <v>20</v>
      </c>
      <c r="B38" s="31">
        <v>46112</v>
      </c>
      <c r="C38" s="32" t="s">
        <v>70</v>
      </c>
      <c r="D38" s="33" t="s">
        <v>74</v>
      </c>
      <c r="E38" s="33" t="s">
        <v>53</v>
      </c>
      <c r="F38" s="34">
        <v>15482.4</v>
      </c>
      <c r="G38" s="35" t="s">
        <v>54</v>
      </c>
      <c r="H38" s="31">
        <v>46121</v>
      </c>
    </row>
    <row r="39" spans="1:8" s="21" customFormat="1" ht="12.75" customHeight="1" x14ac:dyDescent="0.2">
      <c r="A39" s="30">
        <v>21</v>
      </c>
      <c r="B39" s="31">
        <v>46112</v>
      </c>
      <c r="C39" s="32" t="s">
        <v>75</v>
      </c>
      <c r="D39" s="33" t="s">
        <v>76</v>
      </c>
      <c r="E39" s="33" t="s">
        <v>26</v>
      </c>
      <c r="F39" s="34">
        <v>203.42</v>
      </c>
      <c r="G39" s="35" t="s">
        <v>77</v>
      </c>
      <c r="H39" s="31">
        <v>46132</v>
      </c>
    </row>
    <row r="40" spans="1:8" s="21" customFormat="1" ht="12.75" customHeight="1" x14ac:dyDescent="0.2">
      <c r="A40" s="30">
        <v>22</v>
      </c>
      <c r="B40" s="31">
        <v>46112</v>
      </c>
      <c r="C40" s="32" t="s">
        <v>70</v>
      </c>
      <c r="D40" s="33" t="s">
        <v>78</v>
      </c>
      <c r="E40" s="33" t="s">
        <v>53</v>
      </c>
      <c r="F40" s="34">
        <v>-2587.0299999999997</v>
      </c>
      <c r="G40" s="35" t="s">
        <v>54</v>
      </c>
      <c r="H40" s="31">
        <v>46139</v>
      </c>
    </row>
    <row r="41" spans="1:8" s="21" customFormat="1" ht="12.75" customHeight="1" x14ac:dyDescent="0.2">
      <c r="A41" s="30">
        <v>23</v>
      </c>
      <c r="B41" s="31">
        <v>46112</v>
      </c>
      <c r="C41" s="32" t="s">
        <v>70</v>
      </c>
      <c r="D41" s="33" t="s">
        <v>79</v>
      </c>
      <c r="E41" s="33" t="s">
        <v>53</v>
      </c>
      <c r="F41" s="34">
        <v>-2583.23</v>
      </c>
      <c r="G41" s="35" t="s">
        <v>54</v>
      </c>
      <c r="H41" s="31">
        <v>46139</v>
      </c>
    </row>
    <row r="42" spans="1:8" s="21" customFormat="1" ht="12.75" customHeight="1" x14ac:dyDescent="0.2">
      <c r="A42" s="30">
        <v>24</v>
      </c>
      <c r="B42" s="31">
        <v>46112</v>
      </c>
      <c r="C42" s="32" t="s">
        <v>80</v>
      </c>
      <c r="D42" s="33" t="s">
        <v>81</v>
      </c>
      <c r="E42" s="33" t="s">
        <v>53</v>
      </c>
      <c r="F42" s="34">
        <v>17778.559999999998</v>
      </c>
      <c r="G42" s="35" t="s">
        <v>54</v>
      </c>
      <c r="H42" s="31">
        <v>46129</v>
      </c>
    </row>
    <row r="43" spans="1:8" s="21" customFormat="1" ht="12.75" customHeight="1" x14ac:dyDescent="0.2">
      <c r="A43" s="30">
        <v>25</v>
      </c>
      <c r="B43" s="31">
        <v>46112</v>
      </c>
      <c r="C43" s="32" t="s">
        <v>75</v>
      </c>
      <c r="D43" s="33" t="s">
        <v>76</v>
      </c>
      <c r="E43" s="33" t="s">
        <v>53</v>
      </c>
      <c r="F43" s="34">
        <v>17151.580000000002</v>
      </c>
      <c r="G43" s="35" t="s">
        <v>77</v>
      </c>
      <c r="H43" s="31">
        <v>46132</v>
      </c>
    </row>
    <row r="44" spans="1:8" s="21" customFormat="1" ht="12.75" customHeight="1" x14ac:dyDescent="0.2">
      <c r="A44" s="30">
        <v>26</v>
      </c>
      <c r="B44" s="31">
        <v>46112</v>
      </c>
      <c r="C44" s="32" t="s">
        <v>75</v>
      </c>
      <c r="D44" s="33" t="s">
        <v>76</v>
      </c>
      <c r="E44" s="33" t="s">
        <v>26</v>
      </c>
      <c r="F44" s="34">
        <v>63.3</v>
      </c>
      <c r="G44" s="35" t="s">
        <v>77</v>
      </c>
      <c r="H44" s="31">
        <v>46132</v>
      </c>
    </row>
    <row r="45" spans="1:8" s="21" customFormat="1" ht="12.75" customHeight="1" x14ac:dyDescent="0.2">
      <c r="A45" s="30">
        <v>27</v>
      </c>
      <c r="B45" s="31">
        <v>46112</v>
      </c>
      <c r="C45" s="32" t="s">
        <v>75</v>
      </c>
      <c r="D45" s="33" t="s">
        <v>76</v>
      </c>
      <c r="E45" s="33" t="s">
        <v>53</v>
      </c>
      <c r="F45" s="34">
        <v>20654.36</v>
      </c>
      <c r="G45" s="35" t="s">
        <v>77</v>
      </c>
      <c r="H45" s="31">
        <v>46132</v>
      </c>
    </row>
    <row r="46" spans="1:8" s="21" customFormat="1" ht="12.75" customHeight="1" x14ac:dyDescent="0.2">
      <c r="A46" s="30">
        <v>28</v>
      </c>
      <c r="B46" s="31">
        <v>46112</v>
      </c>
      <c r="C46" s="32" t="s">
        <v>70</v>
      </c>
      <c r="D46" s="33" t="s">
        <v>82</v>
      </c>
      <c r="E46" s="33" t="s">
        <v>53</v>
      </c>
      <c r="F46" s="34">
        <v>-7896.11</v>
      </c>
      <c r="G46" s="35" t="s">
        <v>54</v>
      </c>
      <c r="H46" s="31">
        <v>46139</v>
      </c>
    </row>
    <row r="47" spans="1:8" s="21" customFormat="1" ht="12.75" customHeight="1" x14ac:dyDescent="0.2">
      <c r="A47" s="30">
        <v>29</v>
      </c>
      <c r="B47" s="31">
        <v>46112</v>
      </c>
      <c r="C47" s="32" t="s">
        <v>70</v>
      </c>
      <c r="D47" s="33" t="s">
        <v>83</v>
      </c>
      <c r="E47" s="33" t="s">
        <v>53</v>
      </c>
      <c r="F47" s="34">
        <v>-609.16</v>
      </c>
      <c r="G47" s="35" t="s">
        <v>54</v>
      </c>
      <c r="H47" s="31">
        <v>46139</v>
      </c>
    </row>
    <row r="48" spans="1:8" s="21" customFormat="1" ht="12.75" customHeight="1" x14ac:dyDescent="0.2">
      <c r="A48" s="30">
        <v>30</v>
      </c>
      <c r="B48" s="31">
        <v>46112</v>
      </c>
      <c r="C48" s="32" t="s">
        <v>70</v>
      </c>
      <c r="D48" s="33" t="s">
        <v>84</v>
      </c>
      <c r="E48" s="33" t="s">
        <v>53</v>
      </c>
      <c r="F48" s="34">
        <v>11289.25</v>
      </c>
      <c r="G48" s="35" t="s">
        <v>54</v>
      </c>
      <c r="H48" s="31">
        <v>46121</v>
      </c>
    </row>
    <row r="49" spans="1:8" s="21" customFormat="1" ht="12.75" customHeight="1" x14ac:dyDescent="0.2">
      <c r="A49" s="30">
        <v>31</v>
      </c>
      <c r="B49" s="31">
        <v>46112</v>
      </c>
      <c r="C49" s="32" t="s">
        <v>70</v>
      </c>
      <c r="D49" s="33" t="s">
        <v>85</v>
      </c>
      <c r="E49" s="33" t="s">
        <v>53</v>
      </c>
      <c r="F49" s="34">
        <v>-3690.55</v>
      </c>
      <c r="G49" s="35" t="s">
        <v>54</v>
      </c>
      <c r="H49" s="31">
        <v>46139</v>
      </c>
    </row>
    <row r="50" spans="1:8" s="21" customFormat="1" ht="12.75" customHeight="1" x14ac:dyDescent="0.2">
      <c r="A50" s="30">
        <v>32</v>
      </c>
      <c r="B50" s="31">
        <v>46112</v>
      </c>
      <c r="C50" s="32" t="s">
        <v>70</v>
      </c>
      <c r="D50" s="33" t="s">
        <v>86</v>
      </c>
      <c r="E50" s="33" t="s">
        <v>53</v>
      </c>
      <c r="F50" s="34">
        <v>-4980.21</v>
      </c>
      <c r="G50" s="35" t="s">
        <v>54</v>
      </c>
      <c r="H50" s="31">
        <v>46139</v>
      </c>
    </row>
    <row r="51" spans="1:8" s="21" customFormat="1" ht="12.75" customHeight="1" x14ac:dyDescent="0.2">
      <c r="A51" s="30">
        <v>33</v>
      </c>
      <c r="B51" s="31">
        <v>46112</v>
      </c>
      <c r="C51" s="32" t="s">
        <v>70</v>
      </c>
      <c r="D51" s="33" t="s">
        <v>87</v>
      </c>
      <c r="E51" s="33" t="s">
        <v>53</v>
      </c>
      <c r="F51" s="34">
        <v>-312.06</v>
      </c>
      <c r="G51" s="35" t="s">
        <v>54</v>
      </c>
      <c r="H51" s="31">
        <v>46139</v>
      </c>
    </row>
    <row r="52" spans="1:8" s="21" customFormat="1" ht="12.75" customHeight="1" x14ac:dyDescent="0.2">
      <c r="A52" s="30">
        <v>34</v>
      </c>
      <c r="B52" s="31">
        <v>46112</v>
      </c>
      <c r="C52" s="32" t="s">
        <v>70</v>
      </c>
      <c r="D52" s="33" t="s">
        <v>88</v>
      </c>
      <c r="E52" s="33" t="s">
        <v>53</v>
      </c>
      <c r="F52" s="34">
        <v>1290.2</v>
      </c>
      <c r="G52" s="35" t="s">
        <v>54</v>
      </c>
      <c r="H52" s="31">
        <v>46121</v>
      </c>
    </row>
    <row r="53" spans="1:8" s="21" customFormat="1" ht="11.25" x14ac:dyDescent="0.2">
      <c r="A53" s="30">
        <v>35</v>
      </c>
      <c r="B53" s="31">
        <v>46113</v>
      </c>
      <c r="C53" s="32" t="s">
        <v>89</v>
      </c>
      <c r="D53" s="33" t="s">
        <v>90</v>
      </c>
      <c r="E53" s="33" t="s">
        <v>26</v>
      </c>
      <c r="F53" s="34">
        <v>11255.16</v>
      </c>
      <c r="G53" s="35" t="s">
        <v>91</v>
      </c>
      <c r="H53" s="37">
        <v>46136</v>
      </c>
    </row>
    <row r="54" spans="1:8" s="21" customFormat="1" ht="12.75" customHeight="1" x14ac:dyDescent="0.2">
      <c r="A54" s="30">
        <v>36</v>
      </c>
      <c r="B54" s="31">
        <v>46114</v>
      </c>
      <c r="C54" s="32" t="s">
        <v>92</v>
      </c>
      <c r="D54" s="33" t="s">
        <v>93</v>
      </c>
      <c r="E54" s="33" t="s">
        <v>53</v>
      </c>
      <c r="F54" s="34">
        <v>299.8</v>
      </c>
      <c r="G54" s="35" t="s">
        <v>54</v>
      </c>
      <c r="H54" s="31">
        <v>46114</v>
      </c>
    </row>
    <row r="55" spans="1:8" s="21" customFormat="1" ht="12.75" customHeight="1" x14ac:dyDescent="0.2">
      <c r="A55" s="30">
        <v>37</v>
      </c>
      <c r="B55" s="31">
        <v>46114</v>
      </c>
      <c r="C55" s="32" t="s">
        <v>94</v>
      </c>
      <c r="D55" s="33" t="s">
        <v>95</v>
      </c>
      <c r="E55" s="33" t="s">
        <v>26</v>
      </c>
      <c r="F55" s="34">
        <v>900</v>
      </c>
      <c r="G55" s="35" t="s">
        <v>96</v>
      </c>
      <c r="H55" s="31">
        <v>46127</v>
      </c>
    </row>
    <row r="56" spans="1:8" s="21" customFormat="1" ht="12.75" customHeight="1" x14ac:dyDescent="0.2">
      <c r="A56" s="30">
        <v>38</v>
      </c>
      <c r="B56" s="31">
        <v>46114</v>
      </c>
      <c r="C56" s="32" t="s">
        <v>97</v>
      </c>
      <c r="D56" s="33" t="s">
        <v>98</v>
      </c>
      <c r="E56" s="33" t="s">
        <v>53</v>
      </c>
      <c r="F56" s="34">
        <v>181748.17000000004</v>
      </c>
      <c r="G56" s="35" t="s">
        <v>54</v>
      </c>
      <c r="H56" s="31" t="s">
        <v>99</v>
      </c>
    </row>
    <row r="57" spans="1:8" s="21" customFormat="1" ht="12.75" customHeight="1" x14ac:dyDescent="0.2">
      <c r="A57" s="30">
        <v>39</v>
      </c>
      <c r="B57" s="31">
        <v>46119</v>
      </c>
      <c r="C57" s="32" t="s">
        <v>100</v>
      </c>
      <c r="D57" s="33" t="s">
        <v>95</v>
      </c>
      <c r="E57" s="33" t="s">
        <v>26</v>
      </c>
      <c r="F57" s="34">
        <v>1050</v>
      </c>
      <c r="G57" s="35" t="s">
        <v>96</v>
      </c>
      <c r="H57" s="31">
        <v>46127</v>
      </c>
    </row>
    <row r="58" spans="1:8" s="21" customFormat="1" ht="12.75" customHeight="1" x14ac:dyDescent="0.2">
      <c r="A58" s="30">
        <v>40</v>
      </c>
      <c r="B58" s="31">
        <v>46119</v>
      </c>
      <c r="C58" s="32" t="s">
        <v>101</v>
      </c>
      <c r="D58" s="33" t="s">
        <v>102</v>
      </c>
      <c r="E58" s="33" t="s">
        <v>53</v>
      </c>
      <c r="F58" s="34">
        <v>996.81</v>
      </c>
      <c r="G58" s="35" t="s">
        <v>103</v>
      </c>
      <c r="H58" s="31">
        <v>46119</v>
      </c>
    </row>
    <row r="59" spans="1:8" s="21" customFormat="1" ht="12.75" customHeight="1" x14ac:dyDescent="0.2">
      <c r="A59" s="30">
        <v>41</v>
      </c>
      <c r="B59" s="31">
        <v>46120</v>
      </c>
      <c r="C59" s="32" t="s">
        <v>104</v>
      </c>
      <c r="D59" s="33" t="s">
        <v>105</v>
      </c>
      <c r="E59" s="33" t="s">
        <v>53</v>
      </c>
      <c r="F59" s="34">
        <v>160.94</v>
      </c>
      <c r="G59" s="35" t="s">
        <v>54</v>
      </c>
      <c r="H59" s="31">
        <v>46125</v>
      </c>
    </row>
    <row r="60" spans="1:8" s="21" customFormat="1" ht="12.75" customHeight="1" x14ac:dyDescent="0.2">
      <c r="A60" s="30">
        <v>42</v>
      </c>
      <c r="B60" s="31">
        <v>46121</v>
      </c>
      <c r="C60" s="32" t="s">
        <v>106</v>
      </c>
      <c r="D60" s="33" t="s">
        <v>107</v>
      </c>
      <c r="E60" s="33" t="s">
        <v>53</v>
      </c>
      <c r="F60" s="34">
        <v>30.28</v>
      </c>
      <c r="G60" s="35" t="s">
        <v>54</v>
      </c>
      <c r="H60" s="31">
        <v>46125</v>
      </c>
    </row>
    <row r="61" spans="1:8" s="21" customFormat="1" ht="12.75" customHeight="1" x14ac:dyDescent="0.2">
      <c r="A61" s="30">
        <v>43</v>
      </c>
      <c r="B61" s="31">
        <v>46122</v>
      </c>
      <c r="C61" s="32" t="s">
        <v>108</v>
      </c>
      <c r="D61" s="33" t="s">
        <v>64</v>
      </c>
      <c r="E61" s="33" t="s">
        <v>53</v>
      </c>
      <c r="F61" s="34">
        <v>108</v>
      </c>
      <c r="G61" s="35" t="s">
        <v>54</v>
      </c>
      <c r="H61" s="31">
        <v>46142</v>
      </c>
    </row>
    <row r="62" spans="1:8" s="21" customFormat="1" ht="12.75" customHeight="1" x14ac:dyDescent="0.2">
      <c r="A62" s="30">
        <v>44</v>
      </c>
      <c r="B62" s="31">
        <v>46125</v>
      </c>
      <c r="C62" s="32" t="s">
        <v>109</v>
      </c>
      <c r="D62" s="33" t="s">
        <v>98</v>
      </c>
      <c r="E62" s="33" t="s">
        <v>53</v>
      </c>
      <c r="F62" s="34">
        <v>2095.0100000000002</v>
      </c>
      <c r="G62" s="35" t="s">
        <v>54</v>
      </c>
      <c r="H62" s="31">
        <v>46129</v>
      </c>
    </row>
    <row r="63" spans="1:8" s="21" customFormat="1" ht="12.75" customHeight="1" x14ac:dyDescent="0.2">
      <c r="A63" s="30">
        <v>45</v>
      </c>
      <c r="B63" s="31">
        <v>46125</v>
      </c>
      <c r="C63" s="32" t="s">
        <v>110</v>
      </c>
      <c r="D63" s="33" t="s">
        <v>111</v>
      </c>
      <c r="E63" s="33" t="s">
        <v>26</v>
      </c>
      <c r="F63" s="34">
        <v>1620</v>
      </c>
      <c r="G63" s="35" t="s">
        <v>91</v>
      </c>
      <c r="H63" s="31">
        <v>46136</v>
      </c>
    </row>
    <row r="64" spans="1:8" s="21" customFormat="1" ht="12.75" customHeight="1" x14ac:dyDescent="0.2">
      <c r="A64" s="30">
        <v>46</v>
      </c>
      <c r="B64" s="31">
        <v>46128</v>
      </c>
      <c r="C64" s="32" t="s">
        <v>101</v>
      </c>
      <c r="D64" s="33" t="s">
        <v>112</v>
      </c>
      <c r="E64" s="33" t="s">
        <v>113</v>
      </c>
      <c r="F64" s="34">
        <v>53.3</v>
      </c>
      <c r="G64" s="35" t="s">
        <v>114</v>
      </c>
      <c r="H64" s="31">
        <v>46128</v>
      </c>
    </row>
    <row r="65" spans="1:9" s="21" customFormat="1" ht="12.75" customHeight="1" x14ac:dyDescent="0.2">
      <c r="A65" s="30">
        <v>47</v>
      </c>
      <c r="B65" s="31">
        <v>46129</v>
      </c>
      <c r="C65" s="32" t="s">
        <v>92</v>
      </c>
      <c r="D65" s="33" t="s">
        <v>115</v>
      </c>
      <c r="E65" s="33" t="s">
        <v>53</v>
      </c>
      <c r="F65" s="34">
        <v>4250.6099999999997</v>
      </c>
      <c r="G65" s="35" t="s">
        <v>54</v>
      </c>
      <c r="H65" s="31">
        <v>46129</v>
      </c>
    </row>
    <row r="66" spans="1:9" s="21" customFormat="1" ht="12.75" customHeight="1" x14ac:dyDescent="0.2">
      <c r="A66" s="30">
        <v>48</v>
      </c>
      <c r="B66" s="31">
        <v>46134</v>
      </c>
      <c r="C66" s="32" t="s">
        <v>101</v>
      </c>
      <c r="D66" s="33" t="s">
        <v>116</v>
      </c>
      <c r="E66" s="33" t="s">
        <v>113</v>
      </c>
      <c r="F66" s="34">
        <v>127.76</v>
      </c>
      <c r="G66" s="35" t="s">
        <v>35</v>
      </c>
      <c r="H66" s="31">
        <v>46134</v>
      </c>
    </row>
    <row r="67" spans="1:9" s="21" customFormat="1" ht="12.75" customHeight="1" x14ac:dyDescent="0.2">
      <c r="A67" s="30">
        <v>49</v>
      </c>
      <c r="B67" s="31">
        <v>46139</v>
      </c>
      <c r="C67" s="32" t="s">
        <v>117</v>
      </c>
      <c r="D67" s="33" t="s">
        <v>98</v>
      </c>
      <c r="E67" s="33" t="s">
        <v>53</v>
      </c>
      <c r="F67" s="34">
        <v>206.36</v>
      </c>
      <c r="G67" s="35" t="s">
        <v>54</v>
      </c>
      <c r="H67" s="31">
        <v>46141</v>
      </c>
    </row>
    <row r="68" spans="1:9" s="21" customFormat="1" ht="12.75" customHeight="1" x14ac:dyDescent="0.2">
      <c r="A68" s="30">
        <v>50</v>
      </c>
      <c r="B68" s="31">
        <v>46142</v>
      </c>
      <c r="C68" s="32" t="s">
        <v>92</v>
      </c>
      <c r="D68" s="33" t="s">
        <v>82</v>
      </c>
      <c r="E68" s="33" t="s">
        <v>53</v>
      </c>
      <c r="F68" s="34">
        <v>4524.1899999999996</v>
      </c>
      <c r="G68" s="35" t="s">
        <v>54</v>
      </c>
      <c r="H68" s="31">
        <v>46142</v>
      </c>
    </row>
    <row r="69" spans="1:9" s="21" customFormat="1" ht="12.75" customHeight="1" x14ac:dyDescent="0.2">
      <c r="A69" s="30">
        <v>51</v>
      </c>
      <c r="B69" s="31">
        <v>46142</v>
      </c>
      <c r="C69" s="32" t="s">
        <v>92</v>
      </c>
      <c r="D69" s="33" t="s">
        <v>118</v>
      </c>
      <c r="E69" s="33" t="s">
        <v>53</v>
      </c>
      <c r="F69" s="34">
        <v>1339.67</v>
      </c>
      <c r="G69" s="35" t="s">
        <v>54</v>
      </c>
      <c r="H69" s="31">
        <v>46142</v>
      </c>
    </row>
    <row r="70" spans="1:9" s="21" customFormat="1" ht="12.75" customHeight="1" x14ac:dyDescent="0.2">
      <c r="A70" s="30">
        <v>52</v>
      </c>
      <c r="B70" s="31" t="s">
        <v>119</v>
      </c>
      <c r="C70" s="32" t="s">
        <v>119</v>
      </c>
      <c r="D70" s="33" t="s">
        <v>120</v>
      </c>
      <c r="E70" s="33" t="s">
        <v>121</v>
      </c>
      <c r="F70" s="34">
        <v>-1.7</v>
      </c>
      <c r="G70" s="35" t="s">
        <v>54</v>
      </c>
      <c r="H70" s="31">
        <v>46113</v>
      </c>
    </row>
    <row r="71" spans="1:9" s="21" customFormat="1" ht="12.75" customHeight="1" x14ac:dyDescent="0.2">
      <c r="A71" s="30">
        <v>53</v>
      </c>
      <c r="B71" s="31" t="s">
        <v>119</v>
      </c>
      <c r="C71" s="32" t="s">
        <v>119</v>
      </c>
      <c r="D71" s="33" t="s">
        <v>122</v>
      </c>
      <c r="E71" s="33" t="s">
        <v>121</v>
      </c>
      <c r="F71" s="34">
        <v>1.7</v>
      </c>
      <c r="G71" s="35" t="s">
        <v>123</v>
      </c>
      <c r="H71" s="31">
        <v>46142</v>
      </c>
    </row>
    <row r="72" spans="1:9" ht="13.5" customHeight="1" x14ac:dyDescent="0.25">
      <c r="A72" s="38" t="s">
        <v>124</v>
      </c>
      <c r="B72" s="39"/>
      <c r="C72" s="39"/>
      <c r="D72" s="39"/>
      <c r="E72" s="40"/>
      <c r="F72" s="41">
        <f>SUM(F19:F71)</f>
        <v>326857.28000000003</v>
      </c>
      <c r="G72" s="42"/>
      <c r="H72" s="42"/>
    </row>
    <row r="73" spans="1:9" ht="13.5" customHeight="1" x14ac:dyDescent="0.25">
      <c r="D73" s="43" t="s">
        <v>125</v>
      </c>
      <c r="E73" s="44"/>
      <c r="F73" s="45">
        <v>532636</v>
      </c>
      <c r="G73" s="42"/>
      <c r="H73" s="42"/>
    </row>
    <row r="74" spans="1:9" ht="13.5" customHeight="1" x14ac:dyDescent="0.25">
      <c r="D74" s="46" t="s">
        <v>126</v>
      </c>
      <c r="E74" s="47"/>
      <c r="F74" s="41">
        <v>11955.94</v>
      </c>
      <c r="G74" s="42"/>
      <c r="H74" s="42"/>
    </row>
    <row r="75" spans="1:9" ht="13.5" customHeight="1" x14ac:dyDescent="0.25">
      <c r="D75" s="46" t="s">
        <v>127</v>
      </c>
      <c r="E75" s="48"/>
      <c r="F75" s="41">
        <v>0</v>
      </c>
      <c r="G75" s="42"/>
      <c r="H75" s="42"/>
    </row>
    <row r="76" spans="1:9" ht="13.5" customHeight="1" x14ac:dyDescent="0.25">
      <c r="D76" s="49" t="s">
        <v>128</v>
      </c>
      <c r="E76" s="50"/>
      <c r="F76" s="51">
        <v>933886.66</v>
      </c>
      <c r="G76" s="42"/>
      <c r="H76" s="42"/>
    </row>
    <row r="77" spans="1:9" ht="13.5" customHeight="1" x14ac:dyDescent="0.25">
      <c r="D77" s="49" t="s">
        <v>129</v>
      </c>
      <c r="E77" s="50"/>
      <c r="F77" s="41">
        <v>0</v>
      </c>
      <c r="G77" s="42"/>
      <c r="H77" s="42"/>
    </row>
    <row r="78" spans="1:9" ht="13.5" customHeight="1" x14ac:dyDescent="0.25">
      <c r="D78" s="49" t="s">
        <v>130</v>
      </c>
      <c r="E78" s="50"/>
      <c r="F78" s="52">
        <f>F73+F74+F75-F72+F77+F76</f>
        <v>1151621.3199999998</v>
      </c>
      <c r="G78" s="42"/>
      <c r="H78" s="42"/>
      <c r="I78" s="53"/>
    </row>
    <row r="79" spans="1:9" ht="9.75" customHeight="1" x14ac:dyDescent="0.25">
      <c r="D79" s="54"/>
      <c r="E79" s="54"/>
      <c r="F79" s="55"/>
      <c r="G79" s="42"/>
      <c r="H79" s="42"/>
      <c r="I79" s="53"/>
    </row>
    <row r="80" spans="1:9" ht="31.5" customHeight="1" x14ac:dyDescent="0.25">
      <c r="A80" s="56" t="s">
        <v>131</v>
      </c>
      <c r="B80" s="56"/>
      <c r="C80" s="56"/>
      <c r="D80" s="56"/>
      <c r="E80" s="56"/>
      <c r="F80" s="56"/>
      <c r="G80" s="56"/>
      <c r="H80" s="56"/>
    </row>
    <row r="81" spans="1:8" ht="5.25" customHeight="1" x14ac:dyDescent="0.25">
      <c r="F81" s="57"/>
      <c r="G81" s="58"/>
    </row>
    <row r="82" spans="1:8" s="4" customFormat="1" x14ac:dyDescent="0.25">
      <c r="A82" s="59" t="s">
        <v>132</v>
      </c>
      <c r="B82" s="60"/>
      <c r="C82" s="60"/>
      <c r="F82" s="55"/>
    </row>
    <row r="83" spans="1:8" s="4" customFormat="1" x14ac:dyDescent="0.25">
      <c r="A83" s="59"/>
      <c r="B83" s="60"/>
      <c r="C83" s="60"/>
      <c r="F83" s="55"/>
    </row>
    <row r="84" spans="1:8" s="4" customFormat="1" x14ac:dyDescent="0.25">
      <c r="A84" s="59"/>
      <c r="B84" s="60"/>
      <c r="C84" s="60"/>
      <c r="F84" s="55"/>
    </row>
    <row r="85" spans="1:8" s="4" customFormat="1" x14ac:dyDescent="0.25">
      <c r="A85" s="59"/>
      <c r="B85" s="60"/>
      <c r="C85" s="60"/>
      <c r="F85" s="55"/>
    </row>
    <row r="86" spans="1:8" s="4" customFormat="1" x14ac:dyDescent="0.25">
      <c r="A86" s="59"/>
      <c r="B86" s="60"/>
      <c r="C86" s="60"/>
      <c r="F86" s="55"/>
    </row>
    <row r="87" spans="1:8" ht="12" customHeight="1" x14ac:dyDescent="0.25">
      <c r="A87" s="59"/>
      <c r="B87" s="60"/>
      <c r="C87" s="60"/>
      <c r="F87" s="55"/>
      <c r="G87" s="61"/>
    </row>
    <row r="88" spans="1:8" ht="12" customHeight="1" x14ac:dyDescent="0.25">
      <c r="A88" s="59"/>
      <c r="B88" s="60"/>
      <c r="C88" s="60"/>
      <c r="G88" s="4"/>
    </row>
    <row r="89" spans="1:8" ht="12" customHeight="1" x14ac:dyDescent="0.25">
      <c r="A89" s="62"/>
      <c r="B89" s="63"/>
      <c r="C89" s="63"/>
      <c r="F89" s="53"/>
      <c r="G89" s="4"/>
    </row>
    <row r="90" spans="1:8" ht="12" customHeight="1" x14ac:dyDescent="0.25">
      <c r="A90" s="64" t="s">
        <v>133</v>
      </c>
      <c r="B90" s="64"/>
      <c r="C90" s="64"/>
      <c r="F90" s="53"/>
    </row>
    <row r="91" spans="1:8" x14ac:dyDescent="0.25">
      <c r="A91" s="65" t="s">
        <v>134</v>
      </c>
      <c r="B91" s="65"/>
      <c r="C91" s="65"/>
    </row>
    <row r="92" spans="1:8" ht="9.75" customHeight="1" x14ac:dyDescent="0.25">
      <c r="A92" s="66"/>
      <c r="B92" s="66"/>
      <c r="C92" s="66"/>
      <c r="D92" s="66"/>
      <c r="E92" s="66"/>
      <c r="F92" s="66"/>
      <c r="G92" s="66"/>
      <c r="H92" s="66"/>
    </row>
    <row r="93" spans="1:8" ht="12.75" customHeight="1" x14ac:dyDescent="0.25">
      <c r="A93" s="23" t="s">
        <v>135</v>
      </c>
      <c r="B93" s="23"/>
      <c r="C93" s="23"/>
      <c r="D93" s="23"/>
      <c r="E93" s="23"/>
      <c r="F93" s="23"/>
      <c r="G93" s="23"/>
      <c r="H93" s="23"/>
    </row>
    <row r="94" spans="1:8" ht="12.75" customHeight="1" x14ac:dyDescent="0.25">
      <c r="A94" s="67" t="s">
        <v>136</v>
      </c>
      <c r="B94" s="67"/>
      <c r="C94" s="67"/>
      <c r="D94" s="67"/>
      <c r="E94" s="67"/>
      <c r="F94" s="67"/>
      <c r="G94" s="67"/>
      <c r="H94" s="67"/>
    </row>
    <row r="95" spans="1:8" ht="12.75" customHeight="1" x14ac:dyDescent="0.25">
      <c r="A95" s="23" t="s">
        <v>137</v>
      </c>
      <c r="B95" s="23"/>
      <c r="C95" s="23"/>
      <c r="D95" s="23"/>
      <c r="E95" s="23"/>
      <c r="F95" s="23"/>
      <c r="G95" s="23"/>
      <c r="H95" s="23"/>
    </row>
    <row r="96" spans="1:8" ht="12.75" customHeight="1" x14ac:dyDescent="0.25">
      <c r="A96" s="68" t="s">
        <v>138</v>
      </c>
      <c r="B96" s="68"/>
      <c r="C96" s="68"/>
      <c r="D96" s="68"/>
      <c r="E96" s="68"/>
      <c r="F96" s="68"/>
      <c r="G96" s="68"/>
      <c r="H96" s="68"/>
    </row>
  </sheetData>
  <autoFilter ref="A18:I78" xr:uid="{00000000-0009-0000-0000-000007000000}"/>
  <mergeCells count="11">
    <mergeCell ref="A80:H80"/>
    <mergeCell ref="A90:C90"/>
    <mergeCell ref="A91:C91"/>
    <mergeCell ref="A94:H94"/>
    <mergeCell ref="A96:H96"/>
    <mergeCell ref="A1:H1"/>
    <mergeCell ref="A2:H2"/>
    <mergeCell ref="A3:H3"/>
    <mergeCell ref="A7:H7"/>
    <mergeCell ref="A17:H17"/>
    <mergeCell ref="A72:E72"/>
  </mergeCells>
  <printOptions horizontalCentered="1"/>
  <pageMargins left="0" right="0" top="0.43307086614173229" bottom="0.43307086614173229" header="0.31496062992125984" footer="0.11811023622047245"/>
  <pageSetup paperSize="9" scale="7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34B9F7-06F6-4475-A9F4-F5062D64BAAF}"/>
</file>

<file path=customXml/itemProps2.xml><?xml version="1.0" encoding="utf-8"?>
<ds:datastoreItem xmlns:ds="http://schemas.openxmlformats.org/officeDocument/2006/customXml" ds:itemID="{72ECDB23-0A88-4C2D-818A-FD381AEDAF9B}"/>
</file>

<file path=customXml/itemProps3.xml><?xml version="1.0" encoding="utf-8"?>
<ds:datastoreItem xmlns:ds="http://schemas.openxmlformats.org/officeDocument/2006/customXml" ds:itemID="{350B36B5-0D98-4BC4-B73C-B93839AAA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2026-08-03T11:59:27Z</dcterms:created>
  <dcterms:modified xsi:type="dcterms:W3CDTF">2026-08-03T12:00:10Z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